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405" windowWidth="18540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7" i="1"/>
  <c r="D4" s="1"/>
  <c r="D40"/>
  <c r="E40"/>
  <c r="F40"/>
  <c r="G40"/>
  <c r="H40"/>
  <c r="I40"/>
  <c r="D47"/>
  <c r="E4" s="1"/>
  <c r="E47"/>
  <c r="F4" s="1"/>
  <c r="F47"/>
  <c r="G4" s="1"/>
  <c r="G47"/>
  <c r="H4" s="1"/>
  <c r="H47"/>
  <c r="I4" s="1"/>
  <c r="I47"/>
  <c r="C40"/>
  <c r="J40" s="1"/>
  <c r="O53" i="2"/>
  <c r="N53"/>
  <c r="M53"/>
  <c r="L53"/>
  <c r="K53"/>
  <c r="J53"/>
  <c r="I53"/>
  <c r="H53"/>
  <c r="G53"/>
  <c r="F53"/>
  <c r="E53"/>
  <c r="D53"/>
  <c r="O52"/>
  <c r="N52"/>
  <c r="M52"/>
  <c r="L52"/>
  <c r="K52"/>
  <c r="J52"/>
  <c r="I52"/>
  <c r="H52"/>
  <c r="G52"/>
  <c r="F52"/>
  <c r="E52"/>
  <c r="D52"/>
  <c r="P46"/>
  <c r="P45"/>
  <c r="O44"/>
  <c r="N44"/>
  <c r="M44"/>
  <c r="L44"/>
  <c r="K44"/>
  <c r="J44"/>
  <c r="I44"/>
  <c r="H44"/>
  <c r="G44"/>
  <c r="F44"/>
  <c r="E44"/>
  <c r="D44"/>
  <c r="P44" s="1"/>
  <c r="P42"/>
  <c r="P41"/>
  <c r="P52" s="1"/>
  <c r="P40"/>
  <c r="P53" s="1"/>
  <c r="P39"/>
  <c r="P38"/>
  <c r="P37"/>
  <c r="O36"/>
  <c r="N36"/>
  <c r="M36"/>
  <c r="L36"/>
  <c r="K36"/>
  <c r="J36"/>
  <c r="I36"/>
  <c r="H36"/>
  <c r="G36"/>
  <c r="F36"/>
  <c r="E36"/>
  <c r="D36"/>
  <c r="P36" s="1"/>
  <c r="P34"/>
  <c r="P33"/>
  <c r="P32"/>
  <c r="O31"/>
  <c r="N31"/>
  <c r="M31"/>
  <c r="L31"/>
  <c r="K31"/>
  <c r="J31"/>
  <c r="I31"/>
  <c r="H31"/>
  <c r="G31"/>
  <c r="F31"/>
  <c r="E31"/>
  <c r="D31"/>
  <c r="P31" s="1"/>
  <c r="P27"/>
  <c r="P26"/>
  <c r="P25"/>
  <c r="P24"/>
  <c r="P23"/>
  <c r="P22"/>
  <c r="P21"/>
  <c r="P20"/>
  <c r="P19"/>
  <c r="O18"/>
  <c r="N18"/>
  <c r="M18"/>
  <c r="L18"/>
  <c r="K18"/>
  <c r="J18"/>
  <c r="I18"/>
  <c r="H18"/>
  <c r="G18"/>
  <c r="F18"/>
  <c r="E18"/>
  <c r="D18"/>
  <c r="P18" s="1"/>
  <c r="P17"/>
  <c r="P16"/>
  <c r="P15"/>
  <c r="P14"/>
  <c r="P13"/>
  <c r="P12"/>
  <c r="O11"/>
  <c r="N11"/>
  <c r="N10" s="1"/>
  <c r="M11"/>
  <c r="L11"/>
  <c r="L10" s="1"/>
  <c r="K11"/>
  <c r="J11"/>
  <c r="J10" s="1"/>
  <c r="I11"/>
  <c r="H11"/>
  <c r="H10" s="1"/>
  <c r="G11"/>
  <c r="F11"/>
  <c r="F10" s="1"/>
  <c r="E11"/>
  <c r="D11"/>
  <c r="P11" s="1"/>
  <c r="O10"/>
  <c r="M10"/>
  <c r="K10"/>
  <c r="I10"/>
  <c r="G10"/>
  <c r="E10"/>
  <c r="P8"/>
  <c r="P7"/>
  <c r="P6"/>
  <c r="P5"/>
  <c r="P4"/>
  <c r="O3"/>
  <c r="O29" s="1"/>
  <c r="O48" s="1"/>
  <c r="N3"/>
  <c r="N29" s="1"/>
  <c r="N48" s="1"/>
  <c r="M3"/>
  <c r="M29" s="1"/>
  <c r="M48" s="1"/>
  <c r="L3"/>
  <c r="L29" s="1"/>
  <c r="L48" s="1"/>
  <c r="K3"/>
  <c r="K29" s="1"/>
  <c r="K48" s="1"/>
  <c r="J3"/>
  <c r="J29" s="1"/>
  <c r="J48" s="1"/>
  <c r="I3"/>
  <c r="I29" s="1"/>
  <c r="I48" s="1"/>
  <c r="H3"/>
  <c r="H29" s="1"/>
  <c r="H48" s="1"/>
  <c r="G3"/>
  <c r="G29" s="1"/>
  <c r="G48" s="1"/>
  <c r="F3"/>
  <c r="F29" s="1"/>
  <c r="F48" s="1"/>
  <c r="E3"/>
  <c r="E29" s="1"/>
  <c r="E48" s="1"/>
  <c r="D3"/>
  <c r="J13" i="1"/>
  <c r="J14"/>
  <c r="J12"/>
  <c r="J29"/>
  <c r="J30"/>
  <c r="J31"/>
  <c r="I8"/>
  <c r="I9" s="1"/>
  <c r="I15"/>
  <c r="I32" s="1"/>
  <c r="G8"/>
  <c r="H8"/>
  <c r="G9"/>
  <c r="H9"/>
  <c r="G15"/>
  <c r="H15"/>
  <c r="G32"/>
  <c r="H32"/>
  <c r="G34"/>
  <c r="G49" s="1"/>
  <c r="H34"/>
  <c r="H49" s="1"/>
  <c r="D15"/>
  <c r="D32" s="1"/>
  <c r="E15"/>
  <c r="E32" s="1"/>
  <c r="F15"/>
  <c r="F32" s="1"/>
  <c r="C15"/>
  <c r="C32" s="1"/>
  <c r="J32" l="1"/>
  <c r="I34"/>
  <c r="I49" s="1"/>
  <c r="J15"/>
  <c r="P3" i="2"/>
  <c r="D10"/>
  <c r="P10" s="1"/>
  <c r="D29" l="1"/>
  <c r="F8" i="1"/>
  <c r="E8"/>
  <c r="D8"/>
  <c r="C8"/>
  <c r="D9" l="1"/>
  <c r="D34" s="1"/>
  <c r="D49" s="1"/>
  <c r="C9"/>
  <c r="J8"/>
  <c r="D48" i="2"/>
  <c r="P29"/>
  <c r="F9" i="1"/>
  <c r="F34" s="1"/>
  <c r="F49" s="1"/>
  <c r="E9"/>
  <c r="E34" s="1"/>
  <c r="E49" s="1"/>
  <c r="J9" l="1"/>
  <c r="C34"/>
  <c r="C49" s="1"/>
  <c r="P48" i="2"/>
  <c r="D50"/>
  <c r="E1" s="1"/>
  <c r="E50" s="1"/>
  <c r="F1" s="1"/>
  <c r="F50" s="1"/>
  <c r="G1" s="1"/>
  <c r="G50" s="1"/>
  <c r="H1" s="1"/>
  <c r="H50" s="1"/>
  <c r="I1" s="1"/>
  <c r="I50" s="1"/>
  <c r="J1" s="1"/>
  <c r="J50" s="1"/>
  <c r="K1" s="1"/>
  <c r="K50" s="1"/>
  <c r="L1" s="1"/>
  <c r="L50" s="1"/>
  <c r="M1" s="1"/>
  <c r="M50" s="1"/>
  <c r="N1" s="1"/>
  <c r="N50" s="1"/>
  <c r="O1" s="1"/>
  <c r="O50" s="1"/>
  <c r="J34" i="1" l="1"/>
</calcChain>
</file>

<file path=xl/sharedStrings.xml><?xml version="1.0" encoding="utf-8"?>
<sst xmlns="http://schemas.openxmlformats.org/spreadsheetml/2006/main" count="78" uniqueCount="77">
  <si>
    <t>კომპანიის დასახელება</t>
  </si>
  <si>
    <t>შემოსავლები:</t>
  </si>
  <si>
    <t>სახელფასო ხარჯები</t>
  </si>
  <si>
    <t>ტრანსპორტირების ხარჯები</t>
  </si>
  <si>
    <t>ქირა</t>
  </si>
  <si>
    <t>რეკლამა</t>
  </si>
  <si>
    <t>კომუნალური ხარჯები</t>
  </si>
  <si>
    <t>საოფისე ხარჯები</t>
  </si>
  <si>
    <t>საბანკომო მსახურების ხარჯები</t>
  </si>
  <si>
    <t>დაზღვევა</t>
  </si>
  <si>
    <t>უიმედო ვალების ჩამოწერა</t>
  </si>
  <si>
    <t>ქონების გადასახადი</t>
  </si>
  <si>
    <t xml:space="preserve">რემონტი </t>
  </si>
  <si>
    <t>სხვა ხარჯი</t>
  </si>
  <si>
    <t>ფულის მოძრაობის უწყისი</t>
  </si>
  <si>
    <t>შესყიდვები (პროდუქტი 1)</t>
  </si>
  <si>
    <t>შესყიდვები (პროდუქტი 2)</t>
  </si>
  <si>
    <t>შესყიდვები (პროდუქტი 3)</t>
  </si>
  <si>
    <t>სულ შესყიდვები</t>
  </si>
  <si>
    <t>სულ</t>
  </si>
  <si>
    <t>ფული პერიოდის დასაწყისში</t>
  </si>
  <si>
    <t>გაყიდვებიდან/მომსახურებიდან მიღებული თანხები</t>
  </si>
  <si>
    <t>სულ შემოსული თანხები</t>
  </si>
  <si>
    <t>biznesis sawyisi fuladi saxsrebi</t>
  </si>
  <si>
    <t>Total</t>
  </si>
  <si>
    <t>sul fuladi Semosavlebi</t>
  </si>
  <si>
    <t xml:space="preserve"> debitoruli davalianebebidan</t>
  </si>
  <si>
    <t>sul saoperacio xarjebi</t>
  </si>
  <si>
    <t>gasavali saqonlis Sesyidvze</t>
  </si>
  <si>
    <t xml:space="preserve"> kreditoruli davalianebebis gastumreba</t>
  </si>
  <si>
    <t xml:space="preserve"> avansi kreditorebs</t>
  </si>
  <si>
    <t>zednadebi xarjebi</t>
  </si>
  <si>
    <t xml:space="preserve"> xelfasebi</t>
  </si>
  <si>
    <t xml:space="preserve"> transporti</t>
  </si>
  <si>
    <t xml:space="preserve"> qira</t>
  </si>
  <si>
    <t xml:space="preserve"> gadasaxadebi</t>
  </si>
  <si>
    <t xml:space="preserve"> reklama da marketingi</t>
  </si>
  <si>
    <t xml:space="preserve"> komunaluri xarjebi</t>
  </si>
  <si>
    <t xml:space="preserve"> teqnikuri momsaxurebis xarjebi</t>
  </si>
  <si>
    <t xml:space="preserve"> sxva</t>
  </si>
  <si>
    <t>fuladi Semosavlebi operaciebidan</t>
  </si>
  <si>
    <t>fuladi moZraoba investiciebidan</t>
  </si>
  <si>
    <t xml:space="preserve"> ZiriTadi saSualebebis SeZena</t>
  </si>
  <si>
    <t xml:space="preserve"> kapitaluri xarjebi</t>
  </si>
  <si>
    <t xml:space="preserve"> ZiriTadi saSualebebis gayidva</t>
  </si>
  <si>
    <t>fuladi moZraoba fin. operaciebidan</t>
  </si>
  <si>
    <r>
      <t xml:space="preserve"> </t>
    </r>
    <r>
      <rPr>
        <sz val="8"/>
        <rFont val="Times New Roman"/>
        <family val="1"/>
        <charset val="204"/>
      </rPr>
      <t>TBC</t>
    </r>
    <r>
      <rPr>
        <sz val="8"/>
        <rFont val="LitNusx"/>
      </rPr>
      <t xml:space="preserve"> sesxis miReba</t>
    </r>
  </si>
  <si>
    <t xml:space="preserve"> sxva sesxebis miReba</t>
  </si>
  <si>
    <r>
      <t xml:space="preserve"> TBC</t>
    </r>
    <r>
      <rPr>
        <sz val="8"/>
        <rFont val="LitNusx"/>
      </rPr>
      <t xml:space="preserve"> sesxis Ziris dafarva</t>
    </r>
  </si>
  <si>
    <r>
      <t xml:space="preserve"> TBC</t>
    </r>
    <r>
      <rPr>
        <sz val="8"/>
        <rFont val="LitNusx"/>
      </rPr>
      <t xml:space="preserve"> sesxis procentis dafarva</t>
    </r>
  </si>
  <si>
    <t xml:space="preserve"> sxva sesxebis dafarva</t>
  </si>
  <si>
    <t xml:space="preserve"> sakuTari kapitalis momateba</t>
  </si>
  <si>
    <t>saojaxo fuladi nakadebi</t>
  </si>
  <si>
    <t xml:space="preserve"> sxva Semosavlebi </t>
  </si>
  <si>
    <t xml:space="preserve"> sxva gasavlebi</t>
  </si>
  <si>
    <t>wminda fuladi nakadebi</t>
  </si>
  <si>
    <t>biznesis saboloo fuladi saxsrebi</t>
  </si>
  <si>
    <t>sesxis dafarvis koeficienti</t>
  </si>
  <si>
    <t>wminda fuladi nakadebidan</t>
  </si>
  <si>
    <t>saboloo fuladi saxsrebidan</t>
  </si>
  <si>
    <t>სულ გაცემული თანხები</t>
  </si>
  <si>
    <t>საოპერაციო ხარჯები:</t>
  </si>
  <si>
    <t>გასავალი საქონლის შეძენაზე:</t>
  </si>
  <si>
    <t xml:space="preserve"> ძირითადი საშუალებების შეძენა</t>
  </si>
  <si>
    <t xml:space="preserve"> კაპიტალური ხარჯები</t>
  </si>
  <si>
    <t xml:space="preserve"> ძირითადი საშუალებების გაყიდვა</t>
  </si>
  <si>
    <t>ფულადი მოძრაობა ინვესტიციებიდან:</t>
  </si>
  <si>
    <t>სულ ფულადი შემოსავალი ინვესტიციებიდან:</t>
  </si>
  <si>
    <t>სესხის ძირის დაფარვა</t>
  </si>
  <si>
    <t>სესხის პროცენტის დაფარვა</t>
  </si>
  <si>
    <t>სესხის მიღება</t>
  </si>
  <si>
    <t>ფულადი შემოსავალი ოპერაციებიდან</t>
  </si>
  <si>
    <t>სულ ფულადი შემოსავალი ფინანსური ოპერაციებიდან</t>
  </si>
  <si>
    <t>ფულადი მოძრაობა ფინანსური ოპერაციებიდან</t>
  </si>
  <si>
    <t>ფული პერიოდის ბოლოს</t>
  </si>
  <si>
    <t>დებიდოტრებისგან მიღებული თანხები</t>
  </si>
  <si>
    <t>საკუთარი კაპიტალის ზრდა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</si>
</sst>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3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8"/>
      <name val="Arial Cyr"/>
      <family val="2"/>
      <charset val="204"/>
    </font>
    <font>
      <b/>
      <i/>
      <sz val="8"/>
      <name val="LitNusx"/>
    </font>
    <font>
      <b/>
      <sz val="8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i/>
      <sz val="8"/>
      <name val="Arial Cyr"/>
    </font>
    <font>
      <sz val="8"/>
      <name val="Arial Cyr"/>
      <family val="2"/>
      <charset val="204"/>
    </font>
    <font>
      <sz val="8"/>
      <name val="LitNusx"/>
    </font>
    <font>
      <sz val="8"/>
      <name val="Arial Cyr"/>
    </font>
    <font>
      <i/>
      <sz val="8"/>
      <name val="LitNusx"/>
    </font>
    <font>
      <sz val="7"/>
      <name val="LitNusx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10"/>
      <color indexed="8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E4ECF4"/>
        <bgColor indexed="9"/>
      </patternFill>
    </fill>
    <fill>
      <patternFill patternType="solid">
        <fgColor theme="3" tint="0.59996337778862885"/>
        <bgColor indexed="24"/>
      </patternFill>
    </fill>
    <fill>
      <patternFill patternType="solid">
        <fgColor theme="3" tint="0.59996337778862885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24"/>
      </patternFill>
    </fill>
    <fill>
      <patternFill patternType="solid">
        <fgColor theme="4" tint="-0.249977111117893"/>
        <bgColor indexed="9"/>
      </patternFill>
    </fill>
  </fills>
  <borders count="10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Border="1" applyAlignment="1" applyProtection="1">
      <protection locked="0"/>
    </xf>
    <xf numFmtId="0" fontId="0" fillId="3" borderId="0" xfId="0" applyFill="1"/>
    <xf numFmtId="164" fontId="1" fillId="2" borderId="0" xfId="0" applyNumberFormat="1" applyFont="1" applyFill="1" applyBorder="1" applyAlignment="1" applyProtection="1">
      <alignment horizontal="right"/>
      <protection hidden="1"/>
    </xf>
    <xf numFmtId="0" fontId="2" fillId="4" borderId="1" xfId="0" applyNumberFormat="1" applyFont="1" applyFill="1" applyBorder="1" applyAlignment="1" applyProtection="1">
      <alignment horizontal="left"/>
      <protection hidden="1"/>
    </xf>
    <xf numFmtId="0" fontId="3" fillId="5" borderId="1" xfId="0" applyNumberFormat="1" applyFont="1" applyFill="1" applyBorder="1" applyAlignment="1" applyProtection="1">
      <alignment horizontal="right"/>
      <protection locked="0"/>
    </xf>
    <xf numFmtId="0" fontId="3" fillId="4" borderId="1" xfId="0" applyNumberFormat="1" applyFont="1" applyFill="1" applyBorder="1" applyAlignment="1" applyProtection="1">
      <alignment horizontal="left"/>
      <protection locked="0"/>
    </xf>
    <xf numFmtId="0" fontId="3" fillId="4" borderId="1" xfId="0" applyNumberFormat="1" applyFon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 applyProtection="1">
      <alignment horizontal="right"/>
      <protection locked="0"/>
    </xf>
    <xf numFmtId="0" fontId="4" fillId="6" borderId="2" xfId="0" applyNumberFormat="1" applyFont="1" applyFill="1" applyBorder="1" applyAlignment="1" applyProtection="1">
      <protection locked="0"/>
    </xf>
    <xf numFmtId="0" fontId="3" fillId="7" borderId="1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hidden="1"/>
    </xf>
    <xf numFmtId="0" fontId="5" fillId="5" borderId="1" xfId="0" applyNumberFormat="1" applyFont="1" applyFill="1" applyBorder="1" applyAlignment="1" applyProtection="1">
      <alignment horizontal="right"/>
      <protection locked="0"/>
    </xf>
    <xf numFmtId="0" fontId="6" fillId="6" borderId="1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right"/>
      <protection hidden="1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8" fillId="8" borderId="4" xfId="0" applyNumberFormat="1" applyFont="1" applyFill="1" applyBorder="1" applyAlignment="1" applyProtection="1">
      <alignment horizontal="left" vertical="center"/>
    </xf>
    <xf numFmtId="3" fontId="8" fillId="8" borderId="5" xfId="0" applyNumberFormat="1" applyFont="1" applyFill="1" applyBorder="1" applyAlignment="1" applyProtection="1">
      <alignment horizontal="left" vertical="center"/>
    </xf>
    <xf numFmtId="3" fontId="9" fillId="0" borderId="6" xfId="0" applyNumberFormat="1" applyFont="1" applyFill="1" applyBorder="1" applyAlignment="1" applyProtection="1">
      <alignment horizontal="center" vertical="center"/>
      <protection locked="0"/>
    </xf>
    <xf numFmtId="3" fontId="9" fillId="8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3" fontId="12" fillId="8" borderId="3" xfId="0" applyNumberFormat="1" applyFont="1" applyFill="1" applyBorder="1" applyAlignment="1" applyProtection="1">
      <alignment horizontal="right" vertical="center"/>
    </xf>
    <xf numFmtId="3" fontId="9" fillId="8" borderId="6" xfId="0" applyNumberFormat="1" applyFont="1" applyFill="1" applyBorder="1" applyAlignment="1" applyProtection="1">
      <alignment horizontal="right" vertical="center"/>
    </xf>
    <xf numFmtId="3" fontId="13" fillId="8" borderId="7" xfId="0" applyNumberFormat="1" applyFont="1" applyFill="1" applyBorder="1" applyAlignment="1" applyProtection="1">
      <alignment horizontal="right" vertical="center"/>
    </xf>
    <xf numFmtId="3" fontId="11" fillId="0" borderId="5" xfId="0" applyNumberFormat="1" applyFont="1" applyFill="1" applyBorder="1" applyAlignment="1" applyProtection="1">
      <alignment horizontal="right"/>
      <protection locked="0"/>
    </xf>
    <xf numFmtId="3" fontId="13" fillId="8" borderId="3" xfId="0" applyNumberFormat="1" applyFont="1" applyFill="1" applyBorder="1" applyAlignment="1" applyProtection="1">
      <alignment horizontal="right" vertical="center"/>
    </xf>
    <xf numFmtId="3" fontId="11" fillId="0" borderId="6" xfId="0" applyNumberFormat="1" applyFont="1" applyFill="1" applyBorder="1" applyAlignment="1" applyProtection="1">
      <alignment vertical="center"/>
      <protection locked="0"/>
    </xf>
    <xf numFmtId="49" fontId="14" fillId="8" borderId="4" xfId="0" applyNumberFormat="1" applyFont="1" applyFill="1" applyBorder="1" applyAlignment="1" applyProtection="1">
      <alignment vertical="center"/>
    </xf>
    <xf numFmtId="49" fontId="14" fillId="8" borderId="5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3" fontId="7" fillId="8" borderId="7" xfId="0" applyNumberFormat="1" applyFont="1" applyFill="1" applyBorder="1" applyAlignment="1" applyProtection="1">
      <alignment horizontal="right" vertical="center"/>
    </xf>
    <xf numFmtId="3" fontId="8" fillId="8" borderId="0" xfId="0" applyNumberFormat="1" applyFont="1" applyFill="1" applyBorder="1" applyAlignment="1" applyProtection="1">
      <alignment horizontal="left" vertical="center"/>
    </xf>
    <xf numFmtId="3" fontId="8" fillId="8" borderId="8" xfId="0" applyNumberFormat="1" applyFont="1" applyFill="1" applyBorder="1" applyAlignment="1" applyProtection="1">
      <alignment horizontal="left" vertical="center"/>
    </xf>
    <xf numFmtId="3" fontId="9" fillId="8" borderId="6" xfId="0" applyNumberFormat="1" applyFont="1" applyFill="1" applyBorder="1" applyAlignment="1" applyProtection="1">
      <alignment vertical="center"/>
    </xf>
    <xf numFmtId="49" fontId="14" fillId="8" borderId="0" xfId="0" applyNumberFormat="1" applyFont="1" applyFill="1" applyBorder="1" applyAlignment="1" applyProtection="1">
      <alignment vertical="center"/>
    </xf>
    <xf numFmtId="49" fontId="14" fillId="8" borderId="8" xfId="0" applyNumberFormat="1" applyFont="1" applyFill="1" applyBorder="1" applyAlignment="1" applyProtection="1">
      <alignment vertical="center"/>
    </xf>
    <xf numFmtId="49" fontId="14" fillId="8" borderId="0" xfId="0" applyNumberFormat="1" applyFont="1" applyFill="1" applyBorder="1" applyAlignment="1" applyProtection="1">
      <alignment horizontal="left" vertical="center"/>
    </xf>
    <xf numFmtId="49" fontId="14" fillId="8" borderId="8" xfId="0" applyNumberFormat="1" applyFont="1" applyFill="1" applyBorder="1" applyAlignment="1" applyProtection="1">
      <alignment horizontal="left" vertical="center"/>
    </xf>
    <xf numFmtId="1" fontId="11" fillId="0" borderId="6" xfId="0" applyNumberFormat="1" applyFont="1" applyFill="1" applyBorder="1" applyProtection="1">
      <protection locked="0"/>
    </xf>
    <xf numFmtId="49" fontId="14" fillId="8" borderId="4" xfId="0" applyNumberFormat="1" applyFont="1" applyFill="1" applyBorder="1" applyAlignment="1" applyProtection="1">
      <alignment horizontal="left" vertical="center"/>
    </xf>
    <xf numFmtId="49" fontId="14" fillId="8" borderId="5" xfId="0" applyNumberFormat="1" applyFont="1" applyFill="1" applyBorder="1" applyAlignment="1" applyProtection="1">
      <alignment horizontal="left" vertical="center"/>
    </xf>
    <xf numFmtId="3" fontId="14" fillId="8" borderId="0" xfId="0" applyNumberFormat="1" applyFont="1" applyFill="1" applyBorder="1" applyAlignment="1" applyProtection="1">
      <alignment vertical="center"/>
    </xf>
    <xf numFmtId="3" fontId="14" fillId="8" borderId="8" xfId="0" applyNumberFormat="1" applyFont="1" applyFill="1" applyBorder="1" applyAlignment="1" applyProtection="1">
      <alignment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8" borderId="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3" fontId="14" fillId="8" borderId="0" xfId="0" applyNumberFormat="1" applyFont="1" applyFill="1" applyBorder="1" applyAlignment="1" applyProtection="1">
      <alignment vertical="center"/>
      <protection locked="0"/>
    </xf>
    <xf numFmtId="3" fontId="11" fillId="8" borderId="4" xfId="0" applyNumberFormat="1" applyFont="1" applyFill="1" applyBorder="1" applyAlignment="1" applyProtection="1">
      <alignment vertical="center"/>
    </xf>
    <xf numFmtId="3" fontId="11" fillId="8" borderId="0" xfId="0" applyNumberFormat="1" applyFont="1" applyFill="1" applyBorder="1" applyAlignment="1" applyProtection="1">
      <alignment vertical="center"/>
    </xf>
    <xf numFmtId="3" fontId="14" fillId="8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15" fillId="8" borderId="7" xfId="0" applyNumberFormat="1" applyFont="1" applyFill="1" applyBorder="1" applyAlignment="1" applyProtection="1">
      <alignment horizontal="right" vertical="center"/>
    </xf>
    <xf numFmtId="3" fontId="14" fillId="8" borderId="0" xfId="0" applyNumberFormat="1" applyFont="1" applyFill="1" applyBorder="1" applyAlignment="1" applyProtection="1">
      <alignment horizontal="left" vertical="center"/>
    </xf>
    <xf numFmtId="3" fontId="16" fillId="8" borderId="8" xfId="0" applyNumberFormat="1" applyFont="1" applyFill="1" applyBorder="1" applyAlignment="1" applyProtection="1">
      <alignment horizontal="left" vertical="center"/>
    </xf>
    <xf numFmtId="1" fontId="11" fillId="9" borderId="6" xfId="0" applyNumberFormat="1" applyFont="1" applyFill="1" applyBorder="1" applyProtection="1">
      <protection locked="0"/>
    </xf>
    <xf numFmtId="3" fontId="15" fillId="8" borderId="3" xfId="0" applyNumberFormat="1" applyFont="1" applyFill="1" applyBorder="1" applyAlignment="1" applyProtection="1">
      <alignment horizontal="right" vertical="center"/>
    </xf>
    <xf numFmtId="3" fontId="16" fillId="8" borderId="5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4" fontId="18" fillId="8" borderId="6" xfId="0" applyNumberFormat="1" applyFont="1" applyFill="1" applyBorder="1" applyAlignment="1" applyProtection="1">
      <alignment horizontal="right" vertical="center"/>
    </xf>
    <xf numFmtId="4" fontId="19" fillId="8" borderId="6" xfId="0" applyNumberFormat="1" applyFont="1" applyFill="1" applyBorder="1" applyAlignment="1" applyProtection="1">
      <alignment horizontal="right" vertical="center"/>
    </xf>
    <xf numFmtId="0" fontId="20" fillId="4" borderId="1" xfId="0" applyNumberFormat="1" applyFont="1" applyFill="1" applyBorder="1" applyAlignment="1" applyProtection="1">
      <alignment horizontal="left"/>
      <protection hidden="1"/>
    </xf>
    <xf numFmtId="0" fontId="21" fillId="10" borderId="2" xfId="0" applyNumberFormat="1" applyFont="1" applyFill="1" applyBorder="1" applyAlignment="1" applyProtection="1">
      <protection locked="0"/>
    </xf>
    <xf numFmtId="0" fontId="22" fillId="11" borderId="1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vertical="center"/>
      <protection locked="0"/>
    </xf>
    <xf numFmtId="49" fontId="14" fillId="0" borderId="5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</xf>
    <xf numFmtId="49" fontId="14" fillId="9" borderId="4" xfId="0" applyNumberFormat="1" applyFont="1" applyFill="1" applyBorder="1" applyAlignment="1" applyProtection="1">
      <alignment horizontal="left" vertical="center"/>
      <protection locked="0"/>
    </xf>
    <xf numFmtId="49" fontId="14" fillId="9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49"/>
  <sheetViews>
    <sheetView tabSelected="1" topLeftCell="A16" workbookViewId="0">
      <selection activeCell="B51" sqref="B51"/>
    </sheetView>
  </sheetViews>
  <sheetFormatPr defaultRowHeight="15"/>
  <cols>
    <col min="1" max="1" width="5.5703125" style="2" customWidth="1"/>
    <col min="2" max="2" width="57.7109375" style="2" bestFit="1" customWidth="1"/>
    <col min="3" max="3" width="12.5703125" style="2" bestFit="1" customWidth="1"/>
    <col min="4" max="4" width="13.7109375" style="2" bestFit="1" customWidth="1"/>
    <col min="5" max="10" width="12.5703125" style="2" bestFit="1" customWidth="1"/>
    <col min="11" max="16384" width="9.140625" style="2"/>
  </cols>
  <sheetData>
    <row r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>
      <c r="B2" s="65" t="s">
        <v>14</v>
      </c>
      <c r="C2" s="65"/>
    </row>
    <row r="3" spans="2:10">
      <c r="B3" s="3"/>
      <c r="C3" s="11">
        <v>41275</v>
      </c>
      <c r="D3" s="11">
        <v>41306</v>
      </c>
      <c r="E3" s="11">
        <v>41334</v>
      </c>
      <c r="F3" s="11">
        <v>41365</v>
      </c>
      <c r="G3" s="11">
        <v>41395</v>
      </c>
      <c r="H3" s="11">
        <v>41426</v>
      </c>
      <c r="I3" s="11">
        <v>41456</v>
      </c>
      <c r="J3" s="14" t="s">
        <v>19</v>
      </c>
    </row>
    <row r="4" spans="2:10">
      <c r="B4" s="63" t="s">
        <v>20</v>
      </c>
      <c r="C4" s="64">
        <v>1</v>
      </c>
      <c r="D4" s="64">
        <f>C47</f>
        <v>0</v>
      </c>
      <c r="E4" s="64">
        <f t="shared" ref="E4:I4" si="0">D47</f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  <c r="I4" s="64">
        <f t="shared" si="0"/>
        <v>0</v>
      </c>
      <c r="J4" s="64"/>
    </row>
    <row r="5" spans="2:10">
      <c r="B5" s="4" t="s">
        <v>1</v>
      </c>
      <c r="C5" s="5"/>
      <c r="D5" s="5"/>
      <c r="E5" s="5"/>
      <c r="F5" s="5"/>
      <c r="G5" s="5"/>
      <c r="H5" s="5"/>
      <c r="I5" s="5"/>
      <c r="J5" s="5"/>
    </row>
    <row r="6" spans="2:10">
      <c r="B6" s="6" t="s">
        <v>21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2:10">
      <c r="B7" s="6" t="s">
        <v>75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2:10">
      <c r="B8" s="8"/>
      <c r="C8" s="7">
        <f>C6-C7</f>
        <v>0</v>
      </c>
      <c r="D8" s="7">
        <f>D6-D7</f>
        <v>0</v>
      </c>
      <c r="E8" s="7">
        <f>E6-E7</f>
        <v>0</v>
      </c>
      <c r="F8" s="7">
        <f>F6-F7</f>
        <v>0</v>
      </c>
      <c r="G8" s="7">
        <f t="shared" ref="G8:H8" si="1">G6-G7</f>
        <v>0</v>
      </c>
      <c r="H8" s="7">
        <f t="shared" si="1"/>
        <v>0</v>
      </c>
      <c r="I8" s="7">
        <f>I6-I7</f>
        <v>0</v>
      </c>
      <c r="J8" s="7">
        <f t="shared" ref="J8" si="2">SUM(C8:I8)</f>
        <v>0</v>
      </c>
    </row>
    <row r="9" spans="2:10">
      <c r="B9" s="9" t="s">
        <v>22</v>
      </c>
      <c r="C9" s="13">
        <f>SUM(C6:C8)</f>
        <v>0</v>
      </c>
      <c r="D9" s="13">
        <f t="shared" ref="D9:F9" si="3">SUM(D6:D8)</f>
        <v>0</v>
      </c>
      <c r="E9" s="13">
        <f t="shared" si="3"/>
        <v>0</v>
      </c>
      <c r="F9" s="13">
        <f t="shared" si="3"/>
        <v>0</v>
      </c>
      <c r="G9" s="13">
        <f t="shared" ref="G9" si="4">SUM(G6:G8)</f>
        <v>0</v>
      </c>
      <c r="H9" s="13">
        <f t="shared" ref="H9:I9" si="5">SUM(H6:H8)</f>
        <v>0</v>
      </c>
      <c r="I9" s="13">
        <f t="shared" si="5"/>
        <v>0</v>
      </c>
      <c r="J9" s="13">
        <f>SUM(C9:I9)</f>
        <v>0</v>
      </c>
    </row>
    <row r="11" spans="2:10">
      <c r="B11" s="4" t="s">
        <v>62</v>
      </c>
      <c r="C11" s="5"/>
      <c r="D11" s="5"/>
      <c r="E11" s="5"/>
      <c r="F11" s="5"/>
      <c r="G11" s="5"/>
      <c r="H11" s="5"/>
      <c r="I11" s="5"/>
      <c r="J11" s="5"/>
    </row>
    <row r="12" spans="2:10">
      <c r="B12" s="62" t="s">
        <v>15</v>
      </c>
      <c r="C12" s="7"/>
      <c r="D12" s="7"/>
      <c r="E12" s="7"/>
      <c r="F12" s="7"/>
      <c r="G12" s="7"/>
      <c r="H12" s="7"/>
      <c r="I12" s="7"/>
      <c r="J12" s="7">
        <f>SUM(C12:I12)</f>
        <v>0</v>
      </c>
    </row>
    <row r="13" spans="2:10">
      <c r="B13" s="62" t="s">
        <v>16</v>
      </c>
      <c r="C13" s="7"/>
      <c r="D13" s="7"/>
      <c r="E13" s="7"/>
      <c r="F13" s="7"/>
      <c r="G13" s="7"/>
      <c r="H13" s="7"/>
      <c r="I13" s="7"/>
      <c r="J13" s="7">
        <f t="shared" ref="J13:J14" si="6">SUM(C13:I13)</f>
        <v>0</v>
      </c>
    </row>
    <row r="14" spans="2:10">
      <c r="B14" s="62" t="s">
        <v>17</v>
      </c>
      <c r="C14" s="7"/>
      <c r="D14" s="7"/>
      <c r="E14" s="7"/>
      <c r="F14" s="7"/>
      <c r="G14" s="7"/>
      <c r="H14" s="7"/>
      <c r="I14" s="7"/>
      <c r="J14" s="7">
        <f t="shared" si="6"/>
        <v>0</v>
      </c>
    </row>
    <row r="15" spans="2:10">
      <c r="B15" s="4" t="s">
        <v>18</v>
      </c>
      <c r="C15" s="12">
        <f>SUM(C12:C14)</f>
        <v>0</v>
      </c>
      <c r="D15" s="12">
        <f t="shared" ref="D15:F15" si="7">SUM(D12:D14)</f>
        <v>0</v>
      </c>
      <c r="E15" s="12">
        <f t="shared" si="7"/>
        <v>0</v>
      </c>
      <c r="F15" s="12">
        <f t="shared" si="7"/>
        <v>0</v>
      </c>
      <c r="G15" s="12">
        <f t="shared" ref="G15" si="8">SUM(G12:G14)</f>
        <v>0</v>
      </c>
      <c r="H15" s="12">
        <f t="shared" ref="H15:I15" si="9">SUM(H12:H14)</f>
        <v>0</v>
      </c>
      <c r="I15" s="12">
        <f t="shared" si="9"/>
        <v>0</v>
      </c>
      <c r="J15" s="12">
        <f>SUM(C15:I15)</f>
        <v>0</v>
      </c>
    </row>
    <row r="16" spans="2:10">
      <c r="B16" s="4" t="s">
        <v>61</v>
      </c>
      <c r="C16" s="5"/>
      <c r="D16" s="5"/>
      <c r="E16" s="5"/>
      <c r="F16" s="5"/>
      <c r="G16" s="5"/>
      <c r="H16" s="5"/>
      <c r="I16" s="5"/>
      <c r="J16" s="5"/>
    </row>
    <row r="17" spans="2:10">
      <c r="B17" s="6" t="s">
        <v>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2:10">
      <c r="B18" s="6" t="s">
        <v>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2:10">
      <c r="B19" s="6" t="s">
        <v>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2:10">
      <c r="B20" s="6" t="s">
        <v>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2:10">
      <c r="B21" s="6" t="s">
        <v>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pans="2:10">
      <c r="B22" s="6" t="s">
        <v>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2:10">
      <c r="B23" s="6" t="s">
        <v>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pans="2:10">
      <c r="B24" s="6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2:10">
      <c r="B25" s="6" t="s">
        <v>10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2:10">
      <c r="B26" s="6" t="s">
        <v>11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2:10">
      <c r="B27" s="6" t="s">
        <v>12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2:10">
      <c r="B28" s="6" t="s">
        <v>13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2:10">
      <c r="B29" s="6"/>
      <c r="C29" s="7"/>
      <c r="D29" s="7"/>
      <c r="E29" s="7"/>
      <c r="F29" s="7"/>
      <c r="G29" s="7"/>
      <c r="H29" s="7"/>
      <c r="I29" s="7"/>
      <c r="J29" s="7">
        <f t="shared" ref="J29:J31" si="10">SUM(C29:I29)</f>
        <v>0</v>
      </c>
    </row>
    <row r="30" spans="2:10">
      <c r="B30" s="6"/>
      <c r="C30" s="7"/>
      <c r="D30" s="7"/>
      <c r="E30" s="7"/>
      <c r="F30" s="7"/>
      <c r="G30" s="7"/>
      <c r="H30" s="7"/>
      <c r="I30" s="7"/>
      <c r="J30" s="7">
        <f t="shared" si="10"/>
        <v>0</v>
      </c>
    </row>
    <row r="31" spans="2:10">
      <c r="B31" s="6"/>
      <c r="C31" s="7"/>
      <c r="D31" s="7"/>
      <c r="E31" s="7"/>
      <c r="F31" s="7"/>
      <c r="G31" s="7"/>
      <c r="H31" s="7"/>
      <c r="I31" s="7"/>
      <c r="J31" s="7">
        <f t="shared" si="10"/>
        <v>0</v>
      </c>
    </row>
    <row r="32" spans="2:10">
      <c r="B32" s="9" t="s">
        <v>60</v>
      </c>
      <c r="C32" s="10">
        <f>C15+SUM(C17:C31)</f>
        <v>0</v>
      </c>
      <c r="D32" s="10">
        <f t="shared" ref="D32:F32" si="11">D15+SUM(D17:D31)</f>
        <v>0</v>
      </c>
      <c r="E32" s="10">
        <f t="shared" si="11"/>
        <v>0</v>
      </c>
      <c r="F32" s="10">
        <f t="shared" si="11"/>
        <v>0</v>
      </c>
      <c r="G32" s="10">
        <f t="shared" ref="G32" si="12">G15+SUM(G17:G31)</f>
        <v>0</v>
      </c>
      <c r="H32" s="10">
        <f t="shared" ref="H32:I32" si="13">H15+SUM(H17:H31)</f>
        <v>0</v>
      </c>
      <c r="I32" s="10">
        <f t="shared" si="13"/>
        <v>0</v>
      </c>
      <c r="J32" s="10">
        <f>SUM(C32:I32)</f>
        <v>0</v>
      </c>
    </row>
    <row r="34" spans="2:10">
      <c r="B34" s="9" t="s">
        <v>71</v>
      </c>
      <c r="C34" s="10">
        <f>C9-C32</f>
        <v>0</v>
      </c>
      <c r="D34" s="10">
        <f>D9-D32</f>
        <v>0</v>
      </c>
      <c r="E34" s="10">
        <f>E9-E32</f>
        <v>0</v>
      </c>
      <c r="F34" s="10">
        <f>F9-F32</f>
        <v>0</v>
      </c>
      <c r="G34" s="10">
        <f t="shared" ref="G34:H34" si="14">G9-G32</f>
        <v>0</v>
      </c>
      <c r="H34" s="10">
        <f t="shared" si="14"/>
        <v>0</v>
      </c>
      <c r="I34" s="10">
        <f>I9-I32</f>
        <v>0</v>
      </c>
      <c r="J34" s="10">
        <f>SUM(C34:I34)</f>
        <v>0</v>
      </c>
    </row>
    <row r="36" spans="2:10">
      <c r="B36" s="4" t="s">
        <v>66</v>
      </c>
      <c r="C36" s="5"/>
      <c r="D36" s="5"/>
      <c r="E36" s="5"/>
      <c r="F36" s="5"/>
      <c r="G36" s="5"/>
      <c r="H36" s="5"/>
      <c r="I36" s="5"/>
      <c r="J36" s="5"/>
    </row>
    <row r="37" spans="2:10">
      <c r="B37" s="6" t="s">
        <v>63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2:10">
      <c r="B38" s="6" t="s">
        <v>64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2:10">
      <c r="B39" s="6" t="s">
        <v>65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spans="2:10">
      <c r="B40" s="9" t="s">
        <v>67</v>
      </c>
      <c r="C40" s="10">
        <f>C39-C38-C37</f>
        <v>0</v>
      </c>
      <c r="D40" s="10">
        <f t="shared" ref="D40:I40" si="15">D39-D38-D37</f>
        <v>0</v>
      </c>
      <c r="E40" s="10">
        <f t="shared" si="15"/>
        <v>0</v>
      </c>
      <c r="F40" s="10">
        <f t="shared" si="15"/>
        <v>0</v>
      </c>
      <c r="G40" s="10">
        <f t="shared" si="15"/>
        <v>0</v>
      </c>
      <c r="H40" s="10">
        <f t="shared" si="15"/>
        <v>0</v>
      </c>
      <c r="I40" s="10">
        <f t="shared" si="15"/>
        <v>0</v>
      </c>
      <c r="J40" s="10">
        <f>SUM(C40:I40)</f>
        <v>0</v>
      </c>
    </row>
    <row r="42" spans="2:10">
      <c r="B42" s="4" t="s">
        <v>73</v>
      </c>
      <c r="C42" s="5"/>
      <c r="D42" s="5"/>
      <c r="E42" s="5"/>
      <c r="F42" s="5"/>
      <c r="G42" s="5"/>
      <c r="H42" s="5"/>
      <c r="I42" s="5"/>
      <c r="J42" s="5"/>
    </row>
    <row r="43" spans="2:10">
      <c r="B43" s="6" t="s">
        <v>70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2:10">
      <c r="B44" s="6" t="s">
        <v>68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2:10">
      <c r="B45" s="6" t="s">
        <v>69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2:10">
      <c r="B46" s="6" t="s">
        <v>76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2:10">
      <c r="B47" s="9" t="s">
        <v>72</v>
      </c>
      <c r="C47" s="10">
        <f>C43-C44-C45+C46</f>
        <v>0</v>
      </c>
      <c r="D47" s="10">
        <f t="shared" ref="D47:I47" si="16">D43-D44-D45+D46</f>
        <v>0</v>
      </c>
      <c r="E47" s="10">
        <f t="shared" si="16"/>
        <v>0</v>
      </c>
      <c r="F47" s="10">
        <f t="shared" si="16"/>
        <v>0</v>
      </c>
      <c r="G47" s="10">
        <f t="shared" si="16"/>
        <v>0</v>
      </c>
      <c r="H47" s="10">
        <f t="shared" si="16"/>
        <v>0</v>
      </c>
      <c r="I47" s="10">
        <f t="shared" si="16"/>
        <v>0</v>
      </c>
      <c r="J47" s="10"/>
    </row>
    <row r="49" spans="2:10">
      <c r="B49" s="63" t="s">
        <v>74</v>
      </c>
      <c r="C49" s="64">
        <f>C34+C40+C47</f>
        <v>0</v>
      </c>
      <c r="D49" s="64">
        <f t="shared" ref="D49:I49" si="17">D34+D40+D47</f>
        <v>0</v>
      </c>
      <c r="E49" s="64">
        <f t="shared" si="17"/>
        <v>0</v>
      </c>
      <c r="F49" s="64">
        <f t="shared" si="17"/>
        <v>0</v>
      </c>
      <c r="G49" s="64">
        <f t="shared" si="17"/>
        <v>0</v>
      </c>
      <c r="H49" s="64">
        <f t="shared" si="17"/>
        <v>0</v>
      </c>
      <c r="I49" s="64">
        <f t="shared" si="17"/>
        <v>0</v>
      </c>
      <c r="J49" s="64"/>
    </row>
  </sheetData>
  <mergeCells count="1">
    <mergeCell ref="B2:C2"/>
  </mergeCells>
  <pageMargins left="0.7" right="0.7" top="0.75" bottom="0.75" header="0.3" footer="0.3"/>
  <ignoredErrors>
    <ignoredError sqref="C8:J8 C9:D9 E9:J9 C15:J15 J12:J14 J29:J31 C32:J34 C40:J40 C47:J4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P53"/>
  <sheetViews>
    <sheetView workbookViewId="0">
      <selection activeCell="B3" sqref="B3"/>
    </sheetView>
  </sheetViews>
  <sheetFormatPr defaultRowHeight="15"/>
  <sheetData>
    <row r="1" spans="1:16">
      <c r="A1" s="15">
        <v>1</v>
      </c>
      <c r="B1" s="16" t="s">
        <v>23</v>
      </c>
      <c r="C1" s="17"/>
      <c r="D1" s="18">
        <v>0</v>
      </c>
      <c r="E1" s="19">
        <f t="shared" ref="E1:O1" si="0">D50</f>
        <v>0</v>
      </c>
      <c r="F1" s="19">
        <f t="shared" si="0"/>
        <v>0</v>
      </c>
      <c r="G1" s="19">
        <f t="shared" si="0"/>
        <v>0</v>
      </c>
      <c r="H1" s="19">
        <f t="shared" si="0"/>
        <v>0</v>
      </c>
      <c r="I1" s="19">
        <f t="shared" si="0"/>
        <v>0</v>
      </c>
      <c r="J1" s="19">
        <f t="shared" si="0"/>
        <v>0</v>
      </c>
      <c r="K1" s="19">
        <f t="shared" si="0"/>
        <v>0</v>
      </c>
      <c r="L1" s="19">
        <f t="shared" si="0"/>
        <v>0</v>
      </c>
      <c r="M1" s="19">
        <f t="shared" si="0"/>
        <v>0</v>
      </c>
      <c r="N1" s="19">
        <f t="shared" si="0"/>
        <v>0</v>
      </c>
      <c r="O1" s="19">
        <f t="shared" si="0"/>
        <v>0</v>
      </c>
      <c r="P1" s="19" t="s">
        <v>24</v>
      </c>
    </row>
    <row r="2" spans="1:16">
      <c r="A2" s="66"/>
      <c r="B2" s="66"/>
      <c r="C2" s="6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>
      <c r="A3" s="21">
        <v>2</v>
      </c>
      <c r="B3" s="16" t="s">
        <v>25</v>
      </c>
      <c r="C3" s="17"/>
      <c r="D3" s="19">
        <f t="shared" ref="D3:O3" si="1">SUM(D4:D8)</f>
        <v>0</v>
      </c>
      <c r="E3" s="19">
        <f t="shared" si="1"/>
        <v>0</v>
      </c>
      <c r="F3" s="19">
        <f t="shared" si="1"/>
        <v>0</v>
      </c>
      <c r="G3" s="19">
        <f t="shared" si="1"/>
        <v>0</v>
      </c>
      <c r="H3" s="19">
        <f t="shared" si="1"/>
        <v>0</v>
      </c>
      <c r="I3" s="19">
        <f t="shared" si="1"/>
        <v>0</v>
      </c>
      <c r="J3" s="19">
        <f t="shared" si="1"/>
        <v>0</v>
      </c>
      <c r="K3" s="19">
        <f t="shared" si="1"/>
        <v>0</v>
      </c>
      <c r="L3" s="19">
        <f t="shared" si="1"/>
        <v>0</v>
      </c>
      <c r="M3" s="19">
        <f t="shared" si="1"/>
        <v>0</v>
      </c>
      <c r="N3" s="19">
        <f t="shared" si="1"/>
        <v>0</v>
      </c>
      <c r="O3" s="19">
        <f t="shared" si="1"/>
        <v>0</v>
      </c>
      <c r="P3" s="22">
        <f t="shared" ref="P3:P8" si="2">SUM(D3:O3)</f>
        <v>0</v>
      </c>
    </row>
    <row r="4" spans="1:16">
      <c r="A4" s="23">
        <v>3</v>
      </c>
      <c r="B4" s="67"/>
      <c r="C4" s="68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2">
        <f t="shared" si="2"/>
        <v>0</v>
      </c>
    </row>
    <row r="5" spans="1:16">
      <c r="A5" s="25">
        <v>4</v>
      </c>
      <c r="B5" s="67"/>
      <c r="C5" s="6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2">
        <f t="shared" si="2"/>
        <v>0</v>
      </c>
    </row>
    <row r="6" spans="1:16">
      <c r="A6" s="23">
        <v>5</v>
      </c>
      <c r="B6" s="67"/>
      <c r="C6" s="68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2">
        <f t="shared" si="2"/>
        <v>0</v>
      </c>
    </row>
    <row r="7" spans="1:16">
      <c r="A7" s="25">
        <v>6</v>
      </c>
      <c r="B7" s="67"/>
      <c r="C7" s="68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>
        <f t="shared" si="2"/>
        <v>0</v>
      </c>
    </row>
    <row r="8" spans="1:16">
      <c r="A8" s="25">
        <v>7</v>
      </c>
      <c r="B8" s="27" t="s">
        <v>26</v>
      </c>
      <c r="C8" s="2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2">
        <f t="shared" si="2"/>
        <v>0</v>
      </c>
    </row>
    <row r="9" spans="1:16">
      <c r="A9" s="66"/>
      <c r="B9" s="66"/>
      <c r="C9" s="6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9"/>
    </row>
    <row r="10" spans="1:16">
      <c r="A10" s="15">
        <v>8</v>
      </c>
      <c r="B10" s="16" t="s">
        <v>27</v>
      </c>
      <c r="C10" s="17"/>
      <c r="D10" s="19">
        <f t="shared" ref="D10:O10" si="3">D11+D18</f>
        <v>0</v>
      </c>
      <c r="E10" s="19">
        <f t="shared" si="3"/>
        <v>0</v>
      </c>
      <c r="F10" s="19">
        <f t="shared" si="3"/>
        <v>0</v>
      </c>
      <c r="G10" s="19">
        <f t="shared" si="3"/>
        <v>0</v>
      </c>
      <c r="H10" s="19">
        <f t="shared" si="3"/>
        <v>0</v>
      </c>
      <c r="I10" s="19">
        <f t="shared" si="3"/>
        <v>0</v>
      </c>
      <c r="J10" s="19">
        <f t="shared" si="3"/>
        <v>0</v>
      </c>
      <c r="K10" s="19">
        <f t="shared" si="3"/>
        <v>0</v>
      </c>
      <c r="L10" s="19">
        <f t="shared" si="3"/>
        <v>0</v>
      </c>
      <c r="M10" s="19">
        <f t="shared" si="3"/>
        <v>0</v>
      </c>
      <c r="N10" s="19">
        <f t="shared" si="3"/>
        <v>0</v>
      </c>
      <c r="O10" s="19">
        <f t="shared" si="3"/>
        <v>0</v>
      </c>
      <c r="P10" s="22">
        <f t="shared" ref="P10:P27" si="4">SUM(D10:O10)</f>
        <v>0</v>
      </c>
    </row>
    <row r="11" spans="1:16">
      <c r="A11" s="30">
        <v>9</v>
      </c>
      <c r="B11" s="31" t="s">
        <v>28</v>
      </c>
      <c r="C11" s="32"/>
      <c r="D11" s="33">
        <f t="shared" ref="D11:O11" si="5">SUM(D12:D17)</f>
        <v>0</v>
      </c>
      <c r="E11" s="33">
        <f t="shared" si="5"/>
        <v>0</v>
      </c>
      <c r="F11" s="33">
        <f t="shared" si="5"/>
        <v>0</v>
      </c>
      <c r="G11" s="33">
        <f t="shared" si="5"/>
        <v>0</v>
      </c>
      <c r="H11" s="33">
        <f t="shared" si="5"/>
        <v>0</v>
      </c>
      <c r="I11" s="33">
        <f t="shared" si="5"/>
        <v>0</v>
      </c>
      <c r="J11" s="33">
        <f t="shared" si="5"/>
        <v>0</v>
      </c>
      <c r="K11" s="33">
        <f t="shared" si="5"/>
        <v>0</v>
      </c>
      <c r="L11" s="33">
        <f t="shared" si="5"/>
        <v>0</v>
      </c>
      <c r="M11" s="33">
        <f t="shared" si="5"/>
        <v>0</v>
      </c>
      <c r="N11" s="33">
        <f t="shared" si="5"/>
        <v>0</v>
      </c>
      <c r="O11" s="33">
        <f t="shared" si="5"/>
        <v>0</v>
      </c>
      <c r="P11" s="22">
        <f t="shared" si="4"/>
        <v>0</v>
      </c>
    </row>
    <row r="12" spans="1:16">
      <c r="A12" s="25">
        <v>10</v>
      </c>
      <c r="B12" s="67"/>
      <c r="C12" s="6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2">
        <f t="shared" si="4"/>
        <v>0</v>
      </c>
    </row>
    <row r="13" spans="1:16">
      <c r="A13" s="25">
        <v>11</v>
      </c>
      <c r="B13" s="67"/>
      <c r="C13" s="6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2">
        <f t="shared" si="4"/>
        <v>0</v>
      </c>
    </row>
    <row r="14" spans="1:16">
      <c r="A14" s="25">
        <v>12</v>
      </c>
      <c r="B14" s="67"/>
      <c r="C14" s="6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>
        <f t="shared" si="4"/>
        <v>0</v>
      </c>
    </row>
    <row r="15" spans="1:16">
      <c r="A15" s="25">
        <v>13</v>
      </c>
      <c r="B15" s="67"/>
      <c r="C15" s="6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>
        <f t="shared" si="4"/>
        <v>0</v>
      </c>
    </row>
    <row r="16" spans="1:16">
      <c r="A16" s="25">
        <v>14</v>
      </c>
      <c r="B16" s="27" t="s">
        <v>29</v>
      </c>
      <c r="C16" s="28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2">
        <f t="shared" si="4"/>
        <v>0</v>
      </c>
    </row>
    <row r="17" spans="1:16">
      <c r="A17" s="25">
        <v>15</v>
      </c>
      <c r="B17" s="34" t="s">
        <v>30</v>
      </c>
      <c r="C17" s="3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2">
        <f t="shared" si="4"/>
        <v>0</v>
      </c>
    </row>
    <row r="18" spans="1:16">
      <c r="A18" s="21">
        <v>16</v>
      </c>
      <c r="B18" s="16" t="s">
        <v>31</v>
      </c>
      <c r="C18" s="17"/>
      <c r="D18" s="33">
        <f t="shared" ref="D18:O18" si="6">SUM(D19:D27)</f>
        <v>0</v>
      </c>
      <c r="E18" s="33">
        <f t="shared" si="6"/>
        <v>0</v>
      </c>
      <c r="F18" s="33">
        <f t="shared" si="6"/>
        <v>0</v>
      </c>
      <c r="G18" s="33">
        <f t="shared" si="6"/>
        <v>0</v>
      </c>
      <c r="H18" s="33">
        <f t="shared" si="6"/>
        <v>0</v>
      </c>
      <c r="I18" s="33">
        <f t="shared" si="6"/>
        <v>0</v>
      </c>
      <c r="J18" s="33">
        <f t="shared" si="6"/>
        <v>0</v>
      </c>
      <c r="K18" s="33">
        <f t="shared" si="6"/>
        <v>0</v>
      </c>
      <c r="L18" s="33">
        <f t="shared" si="6"/>
        <v>0</v>
      </c>
      <c r="M18" s="33">
        <f t="shared" si="6"/>
        <v>0</v>
      </c>
      <c r="N18" s="33">
        <f t="shared" si="6"/>
        <v>0</v>
      </c>
      <c r="O18" s="33">
        <f t="shared" si="6"/>
        <v>0</v>
      </c>
      <c r="P18" s="22">
        <f t="shared" si="4"/>
        <v>0</v>
      </c>
    </row>
    <row r="19" spans="1:16">
      <c r="A19" s="23">
        <v>17</v>
      </c>
      <c r="B19" s="36" t="s">
        <v>32</v>
      </c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22">
        <f t="shared" si="4"/>
        <v>0</v>
      </c>
    </row>
    <row r="20" spans="1:16">
      <c r="A20" s="25">
        <v>18</v>
      </c>
      <c r="B20" s="39" t="s">
        <v>33</v>
      </c>
      <c r="C20" s="40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22">
        <f t="shared" si="4"/>
        <v>0</v>
      </c>
    </row>
    <row r="21" spans="1:16">
      <c r="A21" s="23">
        <v>19</v>
      </c>
      <c r="B21" s="36" t="s">
        <v>34</v>
      </c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22">
        <f t="shared" si="4"/>
        <v>0</v>
      </c>
    </row>
    <row r="22" spans="1:16">
      <c r="A22" s="25">
        <v>20</v>
      </c>
      <c r="B22" s="39" t="s">
        <v>35</v>
      </c>
      <c r="C22" s="40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22">
        <f t="shared" si="4"/>
        <v>0</v>
      </c>
    </row>
    <row r="23" spans="1:16">
      <c r="A23" s="23">
        <v>21</v>
      </c>
      <c r="B23" s="36" t="s">
        <v>36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2">
        <f t="shared" si="4"/>
        <v>0</v>
      </c>
    </row>
    <row r="24" spans="1:16">
      <c r="A24" s="25">
        <v>22</v>
      </c>
      <c r="B24" s="39" t="s">
        <v>37</v>
      </c>
      <c r="C24" s="40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22">
        <f t="shared" si="4"/>
        <v>0</v>
      </c>
    </row>
    <row r="25" spans="1:16">
      <c r="A25" s="23">
        <v>23</v>
      </c>
      <c r="B25" s="36" t="s">
        <v>38</v>
      </c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22">
        <f t="shared" si="4"/>
        <v>0</v>
      </c>
    </row>
    <row r="26" spans="1:16">
      <c r="A26" s="25">
        <v>24</v>
      </c>
      <c r="B26" s="70" t="s">
        <v>39</v>
      </c>
      <c r="C26" s="71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2">
        <f t="shared" si="4"/>
        <v>0</v>
      </c>
    </row>
    <row r="27" spans="1:16">
      <c r="A27" s="23">
        <v>25</v>
      </c>
      <c r="B27" s="70" t="s">
        <v>39</v>
      </c>
      <c r="C27" s="71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2">
        <f t="shared" si="4"/>
        <v>0</v>
      </c>
    </row>
    <row r="28" spans="1:16">
      <c r="A28" s="66"/>
      <c r="B28" s="66"/>
      <c r="C28" s="6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9"/>
    </row>
    <row r="29" spans="1:16">
      <c r="A29" s="15">
        <v>26</v>
      </c>
      <c r="B29" s="16" t="s">
        <v>40</v>
      </c>
      <c r="C29" s="17"/>
      <c r="D29" s="19">
        <f t="shared" ref="D29:O29" si="7">D3-D10</f>
        <v>0</v>
      </c>
      <c r="E29" s="19">
        <f t="shared" si="7"/>
        <v>0</v>
      </c>
      <c r="F29" s="19">
        <f t="shared" si="7"/>
        <v>0</v>
      </c>
      <c r="G29" s="19">
        <f t="shared" si="7"/>
        <v>0</v>
      </c>
      <c r="H29" s="19">
        <f t="shared" si="7"/>
        <v>0</v>
      </c>
      <c r="I29" s="19">
        <f t="shared" si="7"/>
        <v>0</v>
      </c>
      <c r="J29" s="19">
        <f t="shared" si="7"/>
        <v>0</v>
      </c>
      <c r="K29" s="19">
        <f t="shared" si="7"/>
        <v>0</v>
      </c>
      <c r="L29" s="19">
        <f t="shared" si="7"/>
        <v>0</v>
      </c>
      <c r="M29" s="19">
        <f t="shared" si="7"/>
        <v>0</v>
      </c>
      <c r="N29" s="19">
        <f t="shared" si="7"/>
        <v>0</v>
      </c>
      <c r="O29" s="19">
        <f t="shared" si="7"/>
        <v>0</v>
      </c>
      <c r="P29" s="22">
        <f>SUM(D29:O29)</f>
        <v>0</v>
      </c>
    </row>
    <row r="30" spans="1:16">
      <c r="A30" s="66"/>
      <c r="B30" s="66"/>
      <c r="C30" s="6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9"/>
    </row>
    <row r="31" spans="1:16">
      <c r="A31" s="15">
        <v>27</v>
      </c>
      <c r="B31" s="16" t="s">
        <v>41</v>
      </c>
      <c r="C31" s="17"/>
      <c r="D31" s="33">
        <f t="shared" ref="D31:O31" si="8">D34-D32-D33</f>
        <v>0</v>
      </c>
      <c r="E31" s="33">
        <f t="shared" si="8"/>
        <v>0</v>
      </c>
      <c r="F31" s="33">
        <f t="shared" si="8"/>
        <v>0</v>
      </c>
      <c r="G31" s="33">
        <f t="shared" si="8"/>
        <v>0</v>
      </c>
      <c r="H31" s="33">
        <f t="shared" si="8"/>
        <v>0</v>
      </c>
      <c r="I31" s="33">
        <f t="shared" si="8"/>
        <v>0</v>
      </c>
      <c r="J31" s="33">
        <f t="shared" si="8"/>
        <v>0</v>
      </c>
      <c r="K31" s="33">
        <f t="shared" si="8"/>
        <v>0</v>
      </c>
      <c r="L31" s="33">
        <f t="shared" si="8"/>
        <v>0</v>
      </c>
      <c r="M31" s="33">
        <f t="shared" si="8"/>
        <v>0</v>
      </c>
      <c r="N31" s="33">
        <f t="shared" si="8"/>
        <v>0</v>
      </c>
      <c r="O31" s="33">
        <f t="shared" si="8"/>
        <v>0</v>
      </c>
      <c r="P31" s="22">
        <f>SUM(D31:O31)</f>
        <v>0</v>
      </c>
    </row>
    <row r="32" spans="1:16">
      <c r="A32" s="23">
        <v>28</v>
      </c>
      <c r="B32" s="41" t="s">
        <v>42</v>
      </c>
      <c r="C32" s="42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2">
        <f>SUM(D32:O32)</f>
        <v>0</v>
      </c>
    </row>
    <row r="33" spans="1:16">
      <c r="A33" s="25">
        <v>29</v>
      </c>
      <c r="B33" s="43" t="s">
        <v>43</v>
      </c>
      <c r="C33" s="4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2">
        <f>SUM(D33:O33)</f>
        <v>0</v>
      </c>
    </row>
    <row r="34" spans="1:16">
      <c r="A34" s="25">
        <v>30</v>
      </c>
      <c r="B34" s="43" t="s">
        <v>44</v>
      </c>
      <c r="C34" s="4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2">
        <f>SUM(D34:O34)</f>
        <v>0</v>
      </c>
    </row>
    <row r="35" spans="1:16">
      <c r="A35" s="66"/>
      <c r="B35" s="66"/>
      <c r="C35" s="6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1:16">
      <c r="A36" s="15">
        <v>31</v>
      </c>
      <c r="B36" s="16" t="s">
        <v>45</v>
      </c>
      <c r="C36" s="17"/>
      <c r="D36" s="33">
        <f t="shared" ref="D36:O36" si="9">D37+D38-D39-D40-D41+D42</f>
        <v>0</v>
      </c>
      <c r="E36" s="33">
        <f t="shared" si="9"/>
        <v>0</v>
      </c>
      <c r="F36" s="33">
        <f t="shared" si="9"/>
        <v>0</v>
      </c>
      <c r="G36" s="33">
        <f t="shared" si="9"/>
        <v>0</v>
      </c>
      <c r="H36" s="33">
        <f t="shared" si="9"/>
        <v>0</v>
      </c>
      <c r="I36" s="33">
        <f t="shared" si="9"/>
        <v>0</v>
      </c>
      <c r="J36" s="33">
        <f t="shared" si="9"/>
        <v>0</v>
      </c>
      <c r="K36" s="33">
        <f t="shared" si="9"/>
        <v>0</v>
      </c>
      <c r="L36" s="33">
        <f t="shared" si="9"/>
        <v>0</v>
      </c>
      <c r="M36" s="33">
        <f t="shared" si="9"/>
        <v>0</v>
      </c>
      <c r="N36" s="33">
        <f t="shared" si="9"/>
        <v>0</v>
      </c>
      <c r="O36" s="33">
        <f t="shared" si="9"/>
        <v>0</v>
      </c>
      <c r="P36" s="22">
        <f t="shared" ref="P36:P42" si="10">SUM(D36:O36)</f>
        <v>0</v>
      </c>
    </row>
    <row r="37" spans="1:16">
      <c r="A37" s="25">
        <v>32</v>
      </c>
      <c r="B37" s="43" t="s">
        <v>46</v>
      </c>
      <c r="C37" s="44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2">
        <f t="shared" si="10"/>
        <v>0</v>
      </c>
    </row>
    <row r="38" spans="1:16">
      <c r="A38" s="23">
        <v>33</v>
      </c>
      <c r="B38" s="46" t="s">
        <v>47</v>
      </c>
      <c r="C38" s="42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2">
        <f t="shared" si="10"/>
        <v>0</v>
      </c>
    </row>
    <row r="39" spans="1:16">
      <c r="A39" s="25">
        <v>34</v>
      </c>
      <c r="B39" s="47" t="s">
        <v>48</v>
      </c>
      <c r="C39" s="44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2">
        <f t="shared" si="10"/>
        <v>0</v>
      </c>
    </row>
    <row r="40" spans="1:16">
      <c r="A40" s="23">
        <v>35</v>
      </c>
      <c r="B40" s="48" t="s">
        <v>49</v>
      </c>
      <c r="C40" s="4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2">
        <f t="shared" si="10"/>
        <v>0</v>
      </c>
    </row>
    <row r="41" spans="1:16">
      <c r="A41" s="25">
        <v>36</v>
      </c>
      <c r="B41" s="49" t="s">
        <v>50</v>
      </c>
      <c r="C41" s="44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2">
        <f t="shared" si="10"/>
        <v>0</v>
      </c>
    </row>
    <row r="42" spans="1:16">
      <c r="A42" s="23">
        <v>37</v>
      </c>
      <c r="B42" s="43" t="s">
        <v>51</v>
      </c>
      <c r="C42" s="4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2">
        <f t="shared" si="10"/>
        <v>0</v>
      </c>
    </row>
    <row r="43" spans="1:16">
      <c r="A43" s="72"/>
      <c r="B43" s="72"/>
      <c r="C43" s="7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29"/>
    </row>
    <row r="44" spans="1:16">
      <c r="A44" s="15">
        <v>38</v>
      </c>
      <c r="B44" s="16" t="s">
        <v>52</v>
      </c>
      <c r="C44" s="17"/>
      <c r="D44" s="33">
        <f t="shared" ref="D44:O44" si="11">D45-D46</f>
        <v>0</v>
      </c>
      <c r="E44" s="33">
        <f t="shared" si="11"/>
        <v>0</v>
      </c>
      <c r="F44" s="33">
        <f t="shared" si="11"/>
        <v>0</v>
      </c>
      <c r="G44" s="33">
        <f t="shared" si="11"/>
        <v>0</v>
      </c>
      <c r="H44" s="33">
        <f t="shared" si="11"/>
        <v>0</v>
      </c>
      <c r="I44" s="33">
        <f t="shared" si="11"/>
        <v>0</v>
      </c>
      <c r="J44" s="33">
        <f t="shared" si="11"/>
        <v>0</v>
      </c>
      <c r="K44" s="33">
        <f t="shared" si="11"/>
        <v>0</v>
      </c>
      <c r="L44" s="33">
        <f t="shared" si="11"/>
        <v>0</v>
      </c>
      <c r="M44" s="33">
        <f t="shared" si="11"/>
        <v>0</v>
      </c>
      <c r="N44" s="33">
        <f t="shared" si="11"/>
        <v>0</v>
      </c>
      <c r="O44" s="33">
        <f t="shared" si="11"/>
        <v>0</v>
      </c>
      <c r="P44" s="22">
        <f>SUM(D44:O44)</f>
        <v>0</v>
      </c>
    </row>
    <row r="45" spans="1:16">
      <c r="A45" s="51">
        <v>39</v>
      </c>
      <c r="B45" s="52" t="s">
        <v>53</v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22">
        <f>SUM(D45:O45)</f>
        <v>0</v>
      </c>
    </row>
    <row r="46" spans="1:16">
      <c r="A46" s="55">
        <v>40</v>
      </c>
      <c r="B46" s="43" t="s">
        <v>54</v>
      </c>
      <c r="C46" s="56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22">
        <f>SUM(D46:O46)</f>
        <v>0</v>
      </c>
    </row>
    <row r="47" spans="1:16">
      <c r="A47" s="69"/>
      <c r="B47" s="69"/>
      <c r="C47" s="6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9"/>
    </row>
    <row r="48" spans="1:16">
      <c r="A48" s="15">
        <v>41</v>
      </c>
      <c r="B48" s="16" t="s">
        <v>55</v>
      </c>
      <c r="C48" s="17"/>
      <c r="D48" s="33">
        <f t="shared" ref="D48:O48" si="12">D29+D31+D36+D44</f>
        <v>0</v>
      </c>
      <c r="E48" s="33">
        <f t="shared" si="12"/>
        <v>0</v>
      </c>
      <c r="F48" s="33">
        <f t="shared" si="12"/>
        <v>0</v>
      </c>
      <c r="G48" s="33">
        <f t="shared" si="12"/>
        <v>0</v>
      </c>
      <c r="H48" s="33">
        <f t="shared" si="12"/>
        <v>0</v>
      </c>
      <c r="I48" s="33">
        <f t="shared" si="12"/>
        <v>0</v>
      </c>
      <c r="J48" s="33">
        <f t="shared" si="12"/>
        <v>0</v>
      </c>
      <c r="K48" s="33">
        <f t="shared" si="12"/>
        <v>0</v>
      </c>
      <c r="L48" s="33">
        <f t="shared" si="12"/>
        <v>0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22">
        <f>SUM(D48:O48)</f>
        <v>0</v>
      </c>
    </row>
    <row r="49" spans="1:16">
      <c r="A49" s="69"/>
      <c r="B49" s="69"/>
      <c r="C49" s="6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9"/>
    </row>
    <row r="50" spans="1:16">
      <c r="A50" s="15">
        <v>42</v>
      </c>
      <c r="B50" s="16" t="s">
        <v>56</v>
      </c>
      <c r="C50" s="17"/>
      <c r="D50" s="33">
        <f t="shared" ref="D50:O50" si="13">D1+D48</f>
        <v>0</v>
      </c>
      <c r="E50" s="33">
        <f t="shared" si="13"/>
        <v>0</v>
      </c>
      <c r="F50" s="33">
        <f t="shared" si="13"/>
        <v>0</v>
      </c>
      <c r="G50" s="33">
        <f t="shared" si="13"/>
        <v>0</v>
      </c>
      <c r="H50" s="33">
        <f t="shared" si="13"/>
        <v>0</v>
      </c>
      <c r="I50" s="33">
        <f t="shared" si="13"/>
        <v>0</v>
      </c>
      <c r="J50" s="33">
        <f t="shared" si="13"/>
        <v>0</v>
      </c>
      <c r="K50" s="33">
        <f t="shared" si="13"/>
        <v>0</v>
      </c>
      <c r="L50" s="33">
        <f t="shared" si="13"/>
        <v>0</v>
      </c>
      <c r="M50" s="33">
        <f t="shared" si="13"/>
        <v>0</v>
      </c>
      <c r="N50" s="33">
        <f t="shared" si="13"/>
        <v>0</v>
      </c>
      <c r="O50" s="33">
        <f t="shared" si="13"/>
        <v>0</v>
      </c>
      <c r="P50" s="29"/>
    </row>
    <row r="51" spans="1:16">
      <c r="A51" s="57"/>
      <c r="B51" s="58" t="s">
        <v>57</v>
      </c>
      <c r="C51" s="5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9"/>
    </row>
    <row r="52" spans="1:16">
      <c r="A52" s="15">
        <v>43</v>
      </c>
      <c r="B52" s="16" t="s">
        <v>58</v>
      </c>
      <c r="C52" s="17"/>
      <c r="D52" s="60" t="str">
        <f t="shared" ref="D52:O52" si="14">IF(AND(D40=0,D39=0),"0",(D48+D39+D40+D41)/(D39+D40+D41))</f>
        <v>0</v>
      </c>
      <c r="E52" s="60" t="str">
        <f t="shared" si="14"/>
        <v>0</v>
      </c>
      <c r="F52" s="60" t="str">
        <f t="shared" si="14"/>
        <v>0</v>
      </c>
      <c r="G52" s="60" t="str">
        <f t="shared" si="14"/>
        <v>0</v>
      </c>
      <c r="H52" s="60" t="str">
        <f t="shared" si="14"/>
        <v>0</v>
      </c>
      <c r="I52" s="60" t="str">
        <f t="shared" si="14"/>
        <v>0</v>
      </c>
      <c r="J52" s="60" t="str">
        <f t="shared" si="14"/>
        <v>0</v>
      </c>
      <c r="K52" s="60" t="str">
        <f t="shared" si="14"/>
        <v>0</v>
      </c>
      <c r="L52" s="60" t="str">
        <f t="shared" si="14"/>
        <v>0</v>
      </c>
      <c r="M52" s="60" t="str">
        <f t="shared" si="14"/>
        <v>0</v>
      </c>
      <c r="N52" s="60" t="str">
        <f t="shared" si="14"/>
        <v>0</v>
      </c>
      <c r="O52" s="60" t="str">
        <f t="shared" si="14"/>
        <v>0</v>
      </c>
      <c r="P52" s="61" t="str">
        <f>IF(AND(P41=0,P40=0,P39=0),"0",AVERAGE(D52:O52))</f>
        <v>0</v>
      </c>
    </row>
    <row r="53" spans="1:16">
      <c r="A53" s="15">
        <v>44</v>
      </c>
      <c r="B53" s="16" t="s">
        <v>59</v>
      </c>
      <c r="C53" s="17"/>
      <c r="D53" s="60" t="str">
        <f t="shared" ref="D53:O53" si="15">IF(AND(D40=0,D39=0),"0",(D50+D39+D40+D41)/(D39+D40+D41))</f>
        <v>0</v>
      </c>
      <c r="E53" s="60" t="str">
        <f t="shared" si="15"/>
        <v>0</v>
      </c>
      <c r="F53" s="60" t="str">
        <f t="shared" si="15"/>
        <v>0</v>
      </c>
      <c r="G53" s="60" t="str">
        <f t="shared" si="15"/>
        <v>0</v>
      </c>
      <c r="H53" s="60" t="str">
        <f t="shared" si="15"/>
        <v>0</v>
      </c>
      <c r="I53" s="60" t="str">
        <f t="shared" si="15"/>
        <v>0</v>
      </c>
      <c r="J53" s="60" t="str">
        <f t="shared" si="15"/>
        <v>0</v>
      </c>
      <c r="K53" s="60" t="str">
        <f t="shared" si="15"/>
        <v>0</v>
      </c>
      <c r="L53" s="60" t="str">
        <f t="shared" si="15"/>
        <v>0</v>
      </c>
      <c r="M53" s="60" t="str">
        <f t="shared" si="15"/>
        <v>0</v>
      </c>
      <c r="N53" s="60" t="str">
        <f t="shared" si="15"/>
        <v>0</v>
      </c>
      <c r="O53" s="60" t="str">
        <f t="shared" si="15"/>
        <v>0</v>
      </c>
      <c r="P53" s="61" t="str">
        <f>IF(AND(P41=0,P40=0,P39=0),"0",AVERAGE(D53:O53))</f>
        <v>0</v>
      </c>
    </row>
  </sheetData>
  <mergeCells count="18">
    <mergeCell ref="A49:C49"/>
    <mergeCell ref="B12:C12"/>
    <mergeCell ref="B13:C13"/>
    <mergeCell ref="B14:C14"/>
    <mergeCell ref="B15:C15"/>
    <mergeCell ref="B26:C26"/>
    <mergeCell ref="B27:C27"/>
    <mergeCell ref="A28:C28"/>
    <mergeCell ref="A30:C30"/>
    <mergeCell ref="A35:C35"/>
    <mergeCell ref="A43:C43"/>
    <mergeCell ref="A47:C47"/>
    <mergeCell ref="A9:C9"/>
    <mergeCell ref="A2:C2"/>
    <mergeCell ref="B4:C4"/>
    <mergeCell ref="B5:C5"/>
    <mergeCell ref="B6:C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Vacharadze</dc:creator>
  <cp:lastModifiedBy>nsvanidze</cp:lastModifiedBy>
  <dcterms:created xsi:type="dcterms:W3CDTF">2013-12-04T08:06:10Z</dcterms:created>
  <dcterms:modified xsi:type="dcterms:W3CDTF">2013-12-13T12:32:33Z</dcterms:modified>
</cp:coreProperties>
</file>